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услуги!$A$1:$Y$32</definedName>
  </definedNames>
  <calcPr calcId="125725" iterateDelta="1E-4"/>
</workbook>
</file>

<file path=xl/calcChain.xml><?xml version="1.0" encoding="utf-8"?>
<calcChain xmlns="http://schemas.openxmlformats.org/spreadsheetml/2006/main">
  <c r="O20" i="4"/>
  <c r="X19"/>
  <c r="V19"/>
  <c r="X18"/>
  <c r="V18"/>
  <c r="X17"/>
  <c r="V17"/>
  <c r="X16"/>
  <c r="V16"/>
  <c r="O19"/>
  <c r="O18"/>
  <c r="O17"/>
  <c r="O16"/>
  <c r="O14"/>
  <c r="O13"/>
  <c r="O12"/>
  <c r="O11"/>
  <c r="X14"/>
  <c r="V14"/>
  <c r="X13"/>
  <c r="V13"/>
  <c r="X12"/>
  <c r="V12"/>
  <c r="X11"/>
  <c r="V11"/>
  <c r="V20" l="1"/>
  <c r="X20"/>
</calcChain>
</file>

<file path=xl/sharedStrings.xml><?xml version="1.0" encoding="utf-8"?>
<sst xmlns="http://schemas.openxmlformats.org/spreadsheetml/2006/main" count="130" uniqueCount="61">
  <si>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</si>
  <si>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</si>
  <si>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</si>
  <si>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</si>
  <si>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</si>
  <si>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</si>
  <si>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</si>
  <si>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</si>
  <si>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</si>
  <si>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</si>
  <si>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</si>
  <si>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</si>
  <si>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</si>
  <si>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</si>
  <si>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</si>
  <si>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</si>
  <si>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</si>
  <si>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</si>
  <si>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</si>
  <si>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</si>
  <si>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</si>
  <si>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</si>
  <si>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</si>
  <si>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</si>
  <si>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</si>
  <si>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</si>
  <si>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 xml:space="preserve">Лот № </t>
  </si>
  <si>
    <t>Приложение 1.2 Техническое задание</t>
  </si>
  <si>
    <t>г. Самара</t>
  </si>
  <si>
    <t>начало</t>
  </si>
  <si>
    <t>конец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</si>
  <si>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</si>
  <si>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</si>
  <si>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Х</t>
  </si>
  <si>
    <t xml:space="preserve">Количество 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</si>
  <si>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</si>
  <si>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</si>
  <si>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</si>
  <si>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</si>
  <si>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с даты подписания договора</t>
  </si>
  <si>
    <t>Цена одной единицы, руб. 
БЕЗ НДС (указывать при необходимости)</t>
  </si>
  <si>
    <t>норма-час</t>
  </si>
  <si>
    <t>то</t>
  </si>
  <si>
    <t>Нормо-час дополнительные ремонтные работы</t>
  </si>
  <si>
    <t>Цена одной единицы, руб. 
БЕЗ НДС</t>
  </si>
  <si>
    <t>Цена одной единицы, руб. 
С НДС</t>
  </si>
  <si>
    <t>Итоговая стоимость, руб. 
БЕЗ НДС (указывать при необходимости)</t>
  </si>
  <si>
    <t>45.2</t>
  </si>
  <si>
    <t>График поставки оказания услуг в 2023-2024 гг.</t>
  </si>
  <si>
    <t xml:space="preserve"> 12 календарных месяцев</t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</si>
  <si>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</si>
  <si>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</si>
  <si>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r>
      <t xml:space="preserve">Кратность поставки 
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</si>
  <si>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</si>
  <si>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10"/>
        <color rgb="FFFF0000"/>
        <rFont val="Times New Roman"/>
        <family val="1"/>
        <charset val="204"/>
      </rPr>
      <t>***</t>
    </r>
  </si>
  <si>
    <t>СКС-2775</t>
  </si>
  <si>
    <t xml:space="preserve">ТО-1
15 000 км или не реже 1 раз в год
</t>
  </si>
  <si>
    <t>ТО-2
30 000 км или не реже 1 раз в год</t>
  </si>
  <si>
    <t>ТО-3
45 000 км  или не реже 1 раз в год</t>
  </si>
  <si>
    <t xml:space="preserve">Услуги на регламентное техническое обслуживание и нормо-часа дополнительных ремонтных работ автомобиля марки  ГАЗ Газель Бизнес 330232  в количестве 1  единицы,год выпуска  2023: 
</t>
  </si>
  <si>
    <t xml:space="preserve">Услуги на регламентное техническое обслуживание и нормо-часа дополнительных ремонтных работ автомобилей марки ГАЗ Соболь 27527   в количестве 5 единиц, год выпуска 2023: 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</si>
</sst>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</font>
    <font>
      <sz val="10"/>
      <name val="Times New Roman"/>
      <family val="1"/>
      <charset val="1"/>
    </font>
    <font>
      <sz val="11"/>
      <color rgb="FF00000A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83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4" fontId="17" fillId="4" borderId="2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/>
    <xf numFmtId="0" fontId="3" fillId="2" borderId="21" xfId="0" applyNumberFormat="1" applyFont="1" applyFill="1" applyBorder="1" applyAlignment="1" applyProtection="1">
      <alignment horizontal="center" vertical="center" wrapText="1"/>
    </xf>
    <xf numFmtId="0" fontId="3" fillId="2" borderId="22" xfId="0" applyNumberFormat="1" applyFont="1" applyFill="1" applyBorder="1" applyAlignment="1" applyProtection="1">
      <alignment horizontal="center" vertical="center" wrapText="1"/>
    </xf>
    <xf numFmtId="164" fontId="8" fillId="2" borderId="22" xfId="0" applyNumberFormat="1" applyFont="1" applyFill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horizontal="center" vertical="center"/>
    </xf>
    <xf numFmtId="0" fontId="1" fillId="2" borderId="22" xfId="0" applyNumberFormat="1" applyFont="1" applyFill="1" applyBorder="1" applyAlignment="1" applyProtection="1">
      <alignment horizontal="center"/>
    </xf>
    <xf numFmtId="4" fontId="2" fillId="2" borderId="23" xfId="0" applyNumberFormat="1" applyFont="1" applyFill="1" applyBorder="1" applyAlignment="1" applyProtection="1">
      <alignment horizontal="center" vertical="center" wrapText="1"/>
    </xf>
    <xf numFmtId="0" fontId="3" fillId="2" borderId="24" xfId="0" applyNumberFormat="1" applyFont="1" applyFill="1" applyBorder="1" applyAlignment="1" applyProtection="1">
      <alignment horizontal="center" vertical="center" wrapText="1"/>
    </xf>
    <xf numFmtId="0" fontId="3" fillId="2" borderId="25" xfId="0" applyNumberFormat="1" applyFont="1" applyFill="1" applyBorder="1" applyAlignment="1" applyProtection="1">
      <alignment horizontal="center" vertical="center" wrapText="1"/>
    </xf>
    <xf numFmtId="164" fontId="8" fillId="2" borderId="25" xfId="0" applyNumberFormat="1" applyFont="1" applyFill="1" applyBorder="1" applyAlignment="1" applyProtection="1">
      <alignment vertical="center"/>
    </xf>
    <xf numFmtId="4" fontId="15" fillId="2" borderId="25" xfId="0" applyNumberFormat="1" applyFont="1" applyFill="1" applyBorder="1" applyAlignment="1" applyProtection="1">
      <alignment horizontal="center" vertical="center"/>
    </xf>
    <xf numFmtId="0" fontId="1" fillId="2" borderId="25" xfId="0" applyNumberFormat="1" applyFont="1" applyFill="1" applyBorder="1" applyAlignment="1" applyProtection="1">
      <alignment horizontal="center"/>
    </xf>
    <xf numFmtId="4" fontId="2" fillId="2" borderId="26" xfId="0" applyNumberFormat="1" applyFont="1" applyFill="1" applyBorder="1" applyAlignment="1" applyProtection="1">
      <alignment horizontal="center" vertical="center" wrapText="1"/>
    </xf>
    <xf numFmtId="0" fontId="19" fillId="0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vertical="center" wrapText="1"/>
    </xf>
    <xf numFmtId="0" fontId="2" fillId="3" borderId="5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4" borderId="2" xfId="0" applyNumberFormat="1" applyFont="1" applyFill="1" applyBorder="1" applyAlignment="1" applyProtection="1">
      <alignment horizontal="right" vertical="center" wrapText="1"/>
    </xf>
    <xf numFmtId="0" fontId="2" fillId="4" borderId="5" xfId="0" applyNumberFormat="1" applyFont="1" applyFill="1" applyBorder="1" applyAlignment="1" applyProtection="1">
      <alignment horizontal="right" vertical="center" wrapText="1"/>
    </xf>
    <xf numFmtId="0" fontId="2" fillId="4" borderId="6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2" xfId="0" applyNumberFormat="1" applyFont="1" applyFill="1" applyBorder="1" applyAlignment="1" applyProtection="1">
      <alignment horizontal="center" vertical="top"/>
    </xf>
    <xf numFmtId="0" fontId="7" fillId="2" borderId="13" xfId="0" applyNumberFormat="1" applyFont="1" applyFill="1" applyBorder="1" applyAlignment="1" applyProtection="1">
      <alignment horizontal="center" vertical="top"/>
    </xf>
    <xf numFmtId="0" fontId="7" fillId="2" borderId="14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9"/>
  <sheetViews>
    <sheetView tabSelected="1" view="pageBreakPreview" topLeftCell="A7" zoomScale="86" zoomScaleNormal="86" zoomScaleSheetLayoutView="86" workbookViewId="0">
      <selection activeCell="E23" sqref="E23:X23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22.7109375" customWidth="1"/>
    <col min="6" max="6" width="15.42578125" style="2" customWidth="1"/>
    <col min="7" max="7" width="7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10" customWidth="1"/>
    <col min="12" max="12" width="11.85546875" customWidth="1"/>
    <col min="13" max="13" width="12.7109375" customWidth="1"/>
    <col min="14" max="14" width="16.140625" customWidth="1"/>
    <col min="15" max="15" width="15.7109375" customWidth="1"/>
    <col min="16" max="16" width="17" customWidth="1"/>
    <col min="17" max="17" width="14.5703125" customWidth="1"/>
    <col min="18" max="18" width="15.5703125" customWidth="1"/>
    <col min="19" max="19" width="14" customWidth="1"/>
    <col min="20" max="20" width="16.140625" customWidth="1"/>
    <col min="21" max="21" width="15.5703125" customWidth="1"/>
    <col min="22" max="22" width="17.28515625" customWidth="1"/>
    <col min="23" max="23" width="16" customWidth="1"/>
    <col min="24" max="24" width="17.42578125" customWidth="1"/>
    <col min="25" max="25" width="12.5703125" customWidth="1"/>
  </cols>
  <sheetData>
    <row r="1" spans="1:25" ht="18.75" customHeight="1">
      <c r="X1" s="25" t="s">
        <v>10</v>
      </c>
    </row>
    <row r="2" spans="1:25" ht="42.75" customHeight="1">
      <c r="A2" s="10" t="s">
        <v>19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Y2" s="5"/>
    </row>
    <row r="3" spans="1:25" ht="25.5" customHeight="1">
      <c r="A3" s="6" t="s">
        <v>8</v>
      </c>
      <c r="B3" s="6"/>
      <c r="C3" s="5"/>
      <c r="D3" s="28"/>
      <c r="E3" s="63" t="s">
        <v>55</v>
      </c>
      <c r="F3" s="63"/>
      <c r="G3" s="63"/>
      <c r="H3" s="63"/>
      <c r="I3" s="63"/>
      <c r="J3" s="63"/>
      <c r="K3" s="63"/>
      <c r="L3" s="5"/>
      <c r="M3" s="5"/>
      <c r="N3" s="5"/>
      <c r="O3" s="5"/>
      <c r="P3" s="5"/>
      <c r="Q3" s="5"/>
      <c r="R3" s="5"/>
      <c r="Y3" s="5"/>
    </row>
    <row r="4" spans="1:25" ht="30.75" customHeight="1">
      <c r="A4" s="6" t="s">
        <v>7</v>
      </c>
      <c r="B4" s="6"/>
      <c r="C4" s="7"/>
      <c r="D4" s="29"/>
      <c r="E4" s="64"/>
      <c r="F4" s="64"/>
      <c r="G4" s="64"/>
      <c r="H4" s="64"/>
      <c r="I4" s="64"/>
      <c r="J4" s="64"/>
      <c r="K4" s="64"/>
      <c r="L4" s="8"/>
      <c r="M4" s="8"/>
      <c r="N4" s="8"/>
      <c r="O4" s="8"/>
      <c r="P4" s="8"/>
      <c r="Q4" s="8"/>
      <c r="R4" s="8"/>
      <c r="Y4" s="8"/>
    </row>
    <row r="5" spans="1:25" ht="30.75" customHeight="1">
      <c r="A5" s="6" t="s">
        <v>15</v>
      </c>
      <c r="B5" s="6"/>
      <c r="C5" s="7"/>
      <c r="D5" s="29"/>
      <c r="E5" s="64"/>
      <c r="F5" s="64"/>
      <c r="G5" s="64"/>
      <c r="H5" s="64"/>
      <c r="I5" s="64"/>
      <c r="J5" s="64"/>
      <c r="K5" s="64"/>
      <c r="L5" s="8"/>
      <c r="M5" s="8"/>
      <c r="N5" s="8"/>
      <c r="O5" s="8"/>
      <c r="P5" s="8"/>
      <c r="Q5" s="8"/>
      <c r="R5" s="8"/>
      <c r="Y5" s="8"/>
    </row>
    <row r="6" spans="1:25" ht="23.25" customHeight="1" thickBot="1">
      <c r="A6" s="9" t="s">
        <v>3</v>
      </c>
      <c r="B6" s="9"/>
    </row>
    <row r="7" spans="1:25" ht="34.5" customHeight="1">
      <c r="L7" s="55" t="s">
        <v>48</v>
      </c>
      <c r="M7" s="56"/>
      <c r="N7" s="31"/>
      <c r="O7" s="2"/>
      <c r="P7" s="71" t="s">
        <v>4</v>
      </c>
      <c r="Q7" s="72"/>
      <c r="R7" s="72"/>
      <c r="S7" s="72"/>
      <c r="T7" s="72"/>
      <c r="U7" s="72"/>
      <c r="V7" s="72"/>
      <c r="W7" s="72"/>
      <c r="X7" s="72"/>
      <c r="Y7" s="73"/>
    </row>
    <row r="8" spans="1:25" ht="29.25" customHeight="1">
      <c r="A8" s="59" t="s">
        <v>0</v>
      </c>
      <c r="B8" s="59" t="s">
        <v>26</v>
      </c>
      <c r="C8" s="59" t="s">
        <v>21</v>
      </c>
      <c r="D8" s="59" t="s">
        <v>20</v>
      </c>
      <c r="E8" s="60" t="s">
        <v>38</v>
      </c>
      <c r="F8" s="60" t="s">
        <v>37</v>
      </c>
      <c r="G8" s="60" t="s">
        <v>5</v>
      </c>
      <c r="H8" s="60" t="s">
        <v>1</v>
      </c>
      <c r="I8" s="60" t="s">
        <v>6</v>
      </c>
      <c r="J8" s="60" t="s">
        <v>2</v>
      </c>
      <c r="K8" s="60" t="s">
        <v>34</v>
      </c>
      <c r="L8" s="60" t="s">
        <v>29</v>
      </c>
      <c r="M8" s="60" t="s">
        <v>30</v>
      </c>
      <c r="N8" s="60" t="s">
        <v>40</v>
      </c>
      <c r="O8" s="75" t="s">
        <v>46</v>
      </c>
      <c r="P8" s="77" t="s">
        <v>35</v>
      </c>
      <c r="Q8" s="79" t="s">
        <v>36</v>
      </c>
      <c r="R8" s="79" t="s">
        <v>52</v>
      </c>
      <c r="S8" s="79" t="s">
        <v>53</v>
      </c>
      <c r="T8" s="79" t="s">
        <v>54</v>
      </c>
      <c r="U8" s="79" t="s">
        <v>44</v>
      </c>
      <c r="V8" s="79" t="s">
        <v>24</v>
      </c>
      <c r="W8" s="79" t="s">
        <v>45</v>
      </c>
      <c r="X8" s="79" t="s">
        <v>25</v>
      </c>
      <c r="Y8" s="81" t="s">
        <v>9</v>
      </c>
    </row>
    <row r="9" spans="1:25" ht="47.25" customHeight="1">
      <c r="A9" s="59"/>
      <c r="B9" s="59"/>
      <c r="C9" s="59"/>
      <c r="D9" s="59"/>
      <c r="E9" s="61"/>
      <c r="F9" s="61"/>
      <c r="G9" s="61"/>
      <c r="H9" s="61"/>
      <c r="I9" s="61"/>
      <c r="J9" s="61"/>
      <c r="K9" s="61"/>
      <c r="L9" s="61"/>
      <c r="M9" s="61"/>
      <c r="N9" s="61"/>
      <c r="O9" s="76"/>
      <c r="P9" s="78"/>
      <c r="Q9" s="80"/>
      <c r="R9" s="80"/>
      <c r="S9" s="80"/>
      <c r="T9" s="80"/>
      <c r="U9" s="80"/>
      <c r="V9" s="80"/>
      <c r="W9" s="80"/>
      <c r="X9" s="80"/>
      <c r="Y9" s="82"/>
    </row>
    <row r="10" spans="1:25" ht="18" customHeight="1">
      <c r="A10" s="57" t="s">
        <v>60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37"/>
      <c r="Q10" s="3"/>
      <c r="R10" s="3"/>
      <c r="S10" s="3"/>
      <c r="T10" s="3"/>
      <c r="U10" s="3"/>
      <c r="V10" s="3"/>
      <c r="W10" s="3"/>
      <c r="X10" s="3"/>
      <c r="Y10" s="38"/>
    </row>
    <row r="11" spans="1:25" ht="51" customHeight="1">
      <c r="A11" s="1">
        <v>1</v>
      </c>
      <c r="B11" s="26">
        <v>1</v>
      </c>
      <c r="C11" s="1" t="s">
        <v>47</v>
      </c>
      <c r="D11" s="1" t="s">
        <v>47</v>
      </c>
      <c r="E11" s="54" t="s">
        <v>56</v>
      </c>
      <c r="F11" s="32" t="s">
        <v>27</v>
      </c>
      <c r="G11" s="33" t="s">
        <v>42</v>
      </c>
      <c r="H11" s="33" t="s">
        <v>22</v>
      </c>
      <c r="I11" s="33" t="s">
        <v>22</v>
      </c>
      <c r="J11" s="33" t="s">
        <v>28</v>
      </c>
      <c r="K11" s="33">
        <v>1</v>
      </c>
      <c r="L11" s="1" t="s">
        <v>39</v>
      </c>
      <c r="M11" s="1" t="s">
        <v>49</v>
      </c>
      <c r="N11" s="34">
        <v>9070.09</v>
      </c>
      <c r="O11" s="39">
        <f>N11*K11</f>
        <v>9070.09</v>
      </c>
      <c r="P11" s="37"/>
      <c r="Q11" s="3"/>
      <c r="R11" s="3"/>
      <c r="S11" s="3"/>
      <c r="T11" s="3"/>
      <c r="U11" s="3"/>
      <c r="V11" s="36">
        <f>U11*K11</f>
        <v>0</v>
      </c>
      <c r="W11" s="36"/>
      <c r="X11" s="36">
        <f>W11*K11</f>
        <v>0</v>
      </c>
      <c r="Y11" s="38"/>
    </row>
    <row r="12" spans="1:25" ht="51" customHeight="1">
      <c r="A12" s="1">
        <v>2</v>
      </c>
      <c r="B12" s="26">
        <v>1</v>
      </c>
      <c r="C12" s="1" t="s">
        <v>47</v>
      </c>
      <c r="D12" s="1" t="s">
        <v>47</v>
      </c>
      <c r="E12" s="54" t="s">
        <v>57</v>
      </c>
      <c r="F12" s="32" t="s">
        <v>27</v>
      </c>
      <c r="G12" s="33" t="s">
        <v>42</v>
      </c>
      <c r="H12" s="33" t="s">
        <v>22</v>
      </c>
      <c r="I12" s="33" t="s">
        <v>22</v>
      </c>
      <c r="J12" s="33" t="s">
        <v>28</v>
      </c>
      <c r="K12" s="33">
        <v>1</v>
      </c>
      <c r="L12" s="1" t="s">
        <v>39</v>
      </c>
      <c r="M12" s="1" t="s">
        <v>49</v>
      </c>
      <c r="N12" s="34">
        <v>12111.22</v>
      </c>
      <c r="O12" s="39">
        <f t="shared" ref="O12:O14" si="0">N12*K12</f>
        <v>12111.22</v>
      </c>
      <c r="P12" s="37"/>
      <c r="Q12" s="3"/>
      <c r="R12" s="3"/>
      <c r="S12" s="3"/>
      <c r="T12" s="3"/>
      <c r="U12" s="3"/>
      <c r="V12" s="36">
        <f>U12*K12</f>
        <v>0</v>
      </c>
      <c r="W12" s="36"/>
      <c r="X12" s="36">
        <f>W12*K12</f>
        <v>0</v>
      </c>
      <c r="Y12" s="38"/>
    </row>
    <row r="13" spans="1:25" ht="51" customHeight="1">
      <c r="A13" s="1">
        <v>3</v>
      </c>
      <c r="B13" s="26">
        <v>1</v>
      </c>
      <c r="C13" s="1" t="s">
        <v>47</v>
      </c>
      <c r="D13" s="1" t="s">
        <v>47</v>
      </c>
      <c r="E13" s="54" t="s">
        <v>58</v>
      </c>
      <c r="F13" s="32" t="s">
        <v>27</v>
      </c>
      <c r="G13" s="33" t="s">
        <v>42</v>
      </c>
      <c r="H13" s="33" t="s">
        <v>22</v>
      </c>
      <c r="I13" s="33" t="s">
        <v>22</v>
      </c>
      <c r="J13" s="33" t="s">
        <v>28</v>
      </c>
      <c r="K13" s="33">
        <v>1</v>
      </c>
      <c r="L13" s="1" t="s">
        <v>39</v>
      </c>
      <c r="M13" s="1" t="s">
        <v>49</v>
      </c>
      <c r="N13" s="34">
        <v>10693</v>
      </c>
      <c r="O13" s="39">
        <f t="shared" si="0"/>
        <v>10693</v>
      </c>
      <c r="P13" s="37"/>
      <c r="Q13" s="3"/>
      <c r="R13" s="3"/>
      <c r="S13" s="3"/>
      <c r="T13" s="3"/>
      <c r="U13" s="3"/>
      <c r="V13" s="36">
        <f>U13*K13</f>
        <v>0</v>
      </c>
      <c r="W13" s="36"/>
      <c r="X13" s="36">
        <f>W13*K13</f>
        <v>0</v>
      </c>
      <c r="Y13" s="38"/>
    </row>
    <row r="14" spans="1:25" ht="51" customHeight="1">
      <c r="A14" s="1">
        <v>4</v>
      </c>
      <c r="B14" s="26">
        <v>1</v>
      </c>
      <c r="C14" s="1" t="s">
        <v>47</v>
      </c>
      <c r="D14" s="1" t="s">
        <v>47</v>
      </c>
      <c r="E14" s="54" t="s">
        <v>43</v>
      </c>
      <c r="F14" s="32" t="s">
        <v>27</v>
      </c>
      <c r="G14" s="33" t="s">
        <v>41</v>
      </c>
      <c r="H14" s="33" t="s">
        <v>22</v>
      </c>
      <c r="I14" s="33" t="s">
        <v>22</v>
      </c>
      <c r="J14" s="33" t="s">
        <v>28</v>
      </c>
      <c r="K14" s="33">
        <v>1</v>
      </c>
      <c r="L14" s="1" t="s">
        <v>39</v>
      </c>
      <c r="M14" s="1" t="s">
        <v>49</v>
      </c>
      <c r="N14" s="35">
        <v>1387.92</v>
      </c>
      <c r="O14" s="39">
        <f t="shared" si="0"/>
        <v>1387.92</v>
      </c>
      <c r="P14" s="37"/>
      <c r="Q14" s="3"/>
      <c r="R14" s="3"/>
      <c r="S14" s="3"/>
      <c r="T14" s="3"/>
      <c r="U14" s="3"/>
      <c r="V14" s="36">
        <f>U14*K14</f>
        <v>0</v>
      </c>
      <c r="W14" s="36"/>
      <c r="X14" s="36">
        <f>W14*K14</f>
        <v>0</v>
      </c>
      <c r="Y14" s="38"/>
    </row>
    <row r="15" spans="1:25" ht="18" customHeight="1">
      <c r="A15" s="57" t="s">
        <v>59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37"/>
      <c r="Q15" s="3"/>
      <c r="R15" s="3"/>
      <c r="S15" s="3"/>
      <c r="T15" s="3"/>
      <c r="U15" s="3"/>
      <c r="V15" s="3"/>
      <c r="W15" s="3"/>
      <c r="X15" s="3"/>
      <c r="Y15" s="38"/>
    </row>
    <row r="16" spans="1:25" ht="51" customHeight="1">
      <c r="A16" s="1">
        <v>1</v>
      </c>
      <c r="B16" s="26">
        <v>1</v>
      </c>
      <c r="C16" s="1" t="s">
        <v>47</v>
      </c>
      <c r="D16" s="1" t="s">
        <v>47</v>
      </c>
      <c r="E16" s="54" t="s">
        <v>56</v>
      </c>
      <c r="F16" s="32" t="s">
        <v>27</v>
      </c>
      <c r="G16" s="33" t="s">
        <v>42</v>
      </c>
      <c r="H16" s="33" t="s">
        <v>22</v>
      </c>
      <c r="I16" s="33" t="s">
        <v>22</v>
      </c>
      <c r="J16" s="33" t="s">
        <v>28</v>
      </c>
      <c r="K16" s="33">
        <v>1</v>
      </c>
      <c r="L16" s="1" t="s">
        <v>39</v>
      </c>
      <c r="M16" s="1" t="s">
        <v>49</v>
      </c>
      <c r="N16" s="34">
        <v>8790</v>
      </c>
      <c r="O16" s="39">
        <f>N16*K16</f>
        <v>8790</v>
      </c>
      <c r="P16" s="37"/>
      <c r="Q16" s="3"/>
      <c r="R16" s="3"/>
      <c r="S16" s="3"/>
      <c r="T16" s="3"/>
      <c r="U16" s="3"/>
      <c r="V16" s="36">
        <f t="shared" ref="V16:V19" si="1">U16*K16</f>
        <v>0</v>
      </c>
      <c r="W16" s="36"/>
      <c r="X16" s="36">
        <f t="shared" ref="X16:X19" si="2">W16*K16</f>
        <v>0</v>
      </c>
      <c r="Y16" s="38"/>
    </row>
    <row r="17" spans="1:25" ht="51" customHeight="1">
      <c r="A17" s="1">
        <v>2</v>
      </c>
      <c r="B17" s="26">
        <v>1</v>
      </c>
      <c r="C17" s="1" t="s">
        <v>47</v>
      </c>
      <c r="D17" s="1" t="s">
        <v>47</v>
      </c>
      <c r="E17" s="54" t="s">
        <v>57</v>
      </c>
      <c r="F17" s="32" t="s">
        <v>27</v>
      </c>
      <c r="G17" s="33" t="s">
        <v>42</v>
      </c>
      <c r="H17" s="33" t="s">
        <v>22</v>
      </c>
      <c r="I17" s="33" t="s">
        <v>22</v>
      </c>
      <c r="J17" s="33" t="s">
        <v>28</v>
      </c>
      <c r="K17" s="33">
        <v>1</v>
      </c>
      <c r="L17" s="1" t="s">
        <v>39</v>
      </c>
      <c r="M17" s="1" t="s">
        <v>49</v>
      </c>
      <c r="N17" s="34">
        <v>12302.45</v>
      </c>
      <c r="O17" s="39">
        <f t="shared" ref="O17:O18" si="3">N17*K17</f>
        <v>12302.45</v>
      </c>
      <c r="P17" s="37"/>
      <c r="Q17" s="3"/>
      <c r="R17" s="3"/>
      <c r="S17" s="3"/>
      <c r="T17" s="3"/>
      <c r="U17" s="3"/>
      <c r="V17" s="36">
        <f t="shared" si="1"/>
        <v>0</v>
      </c>
      <c r="W17" s="36"/>
      <c r="X17" s="36">
        <f t="shared" si="2"/>
        <v>0</v>
      </c>
      <c r="Y17" s="38"/>
    </row>
    <row r="18" spans="1:25" ht="51" customHeight="1">
      <c r="A18" s="1">
        <v>3</v>
      </c>
      <c r="B18" s="26">
        <v>1</v>
      </c>
      <c r="C18" s="1" t="s">
        <v>47</v>
      </c>
      <c r="D18" s="1" t="s">
        <v>47</v>
      </c>
      <c r="E18" s="54" t="s">
        <v>58</v>
      </c>
      <c r="F18" s="32" t="s">
        <v>27</v>
      </c>
      <c r="G18" s="33" t="s">
        <v>42</v>
      </c>
      <c r="H18" s="33" t="s">
        <v>22</v>
      </c>
      <c r="I18" s="33" t="s">
        <v>22</v>
      </c>
      <c r="J18" s="33" t="s">
        <v>28</v>
      </c>
      <c r="K18" s="33">
        <v>1</v>
      </c>
      <c r="L18" s="1" t="s">
        <v>39</v>
      </c>
      <c r="M18" s="1" t="s">
        <v>49</v>
      </c>
      <c r="N18" s="34">
        <v>10857.22</v>
      </c>
      <c r="O18" s="39">
        <f t="shared" si="3"/>
        <v>10857.22</v>
      </c>
      <c r="P18" s="37"/>
      <c r="Q18" s="3"/>
      <c r="R18" s="3"/>
      <c r="S18" s="3"/>
      <c r="T18" s="3"/>
      <c r="U18" s="3"/>
      <c r="V18" s="36">
        <f t="shared" si="1"/>
        <v>0</v>
      </c>
      <c r="W18" s="36"/>
      <c r="X18" s="36">
        <f t="shared" si="2"/>
        <v>0</v>
      </c>
      <c r="Y18" s="38"/>
    </row>
    <row r="19" spans="1:25" ht="51" customHeight="1" thickBot="1">
      <c r="A19" s="1">
        <v>4</v>
      </c>
      <c r="B19" s="26">
        <v>1</v>
      </c>
      <c r="C19" s="1" t="s">
        <v>47</v>
      </c>
      <c r="D19" s="1" t="s">
        <v>47</v>
      </c>
      <c r="E19" s="54" t="s">
        <v>43</v>
      </c>
      <c r="F19" s="32" t="s">
        <v>27</v>
      </c>
      <c r="G19" s="33" t="s">
        <v>41</v>
      </c>
      <c r="H19" s="33" t="s">
        <v>22</v>
      </c>
      <c r="I19" s="33" t="s">
        <v>22</v>
      </c>
      <c r="J19" s="33" t="s">
        <v>28</v>
      </c>
      <c r="K19" s="33">
        <v>1</v>
      </c>
      <c r="L19" s="1" t="s">
        <v>39</v>
      </c>
      <c r="M19" s="1" t="s">
        <v>49</v>
      </c>
      <c r="N19" s="34">
        <v>1387.92</v>
      </c>
      <c r="O19" s="39">
        <f t="shared" ref="O19" si="4">N19*K19</f>
        <v>1387.92</v>
      </c>
      <c r="P19" s="37"/>
      <c r="Q19" s="3"/>
      <c r="R19" s="3"/>
      <c r="S19" s="3"/>
      <c r="T19" s="3"/>
      <c r="U19" s="3"/>
      <c r="V19" s="36">
        <f t="shared" si="1"/>
        <v>0</v>
      </c>
      <c r="W19" s="36"/>
      <c r="X19" s="36">
        <f t="shared" si="2"/>
        <v>0</v>
      </c>
      <c r="Y19" s="38"/>
    </row>
    <row r="20" spans="1:25" ht="20.25" customHeight="1" thickBot="1">
      <c r="A20" s="67" t="s">
        <v>31</v>
      </c>
      <c r="B20" s="68"/>
      <c r="C20" s="68"/>
      <c r="D20" s="68"/>
      <c r="E20" s="68"/>
      <c r="F20" s="68"/>
      <c r="G20" s="68"/>
      <c r="H20" s="68"/>
      <c r="I20" s="68"/>
      <c r="J20" s="69"/>
      <c r="K20" s="24"/>
      <c r="L20" s="24"/>
      <c r="M20" s="24"/>
      <c r="N20" s="30"/>
      <c r="O20" s="30">
        <f>SUM(O11:O19)</f>
        <v>66599.819999999992</v>
      </c>
      <c r="P20" s="48"/>
      <c r="Q20" s="49"/>
      <c r="R20" s="49"/>
      <c r="S20" s="49"/>
      <c r="T20" s="49"/>
      <c r="U20" s="50"/>
      <c r="V20" s="51">
        <f>SUM(V11:V19)</f>
        <v>0</v>
      </c>
      <c r="W20" s="52"/>
      <c r="X20" s="51">
        <f>SUM(X11:X19)</f>
        <v>0</v>
      </c>
      <c r="Y20" s="53"/>
    </row>
    <row r="21" spans="1:25" ht="20.25" customHeight="1" thickBot="1">
      <c r="A21" s="74" t="s">
        <v>32</v>
      </c>
      <c r="B21" s="74"/>
      <c r="C21" s="74"/>
      <c r="D21" s="74"/>
      <c r="E21" s="74"/>
      <c r="F21" s="74"/>
      <c r="G21" s="74"/>
      <c r="H21" s="74"/>
      <c r="I21" s="74"/>
      <c r="J21" s="74"/>
      <c r="K21" s="4"/>
      <c r="L21" s="4"/>
      <c r="M21" s="4"/>
      <c r="N21" s="27"/>
      <c r="O21" s="40">
        <v>400000</v>
      </c>
      <c r="P21" s="42"/>
      <c r="Q21" s="43"/>
      <c r="R21" s="43"/>
      <c r="S21" s="43"/>
      <c r="T21" s="43"/>
      <c r="U21" s="44"/>
      <c r="V21" s="45" t="s">
        <v>33</v>
      </c>
      <c r="W21" s="46"/>
      <c r="X21" s="45" t="s">
        <v>33</v>
      </c>
      <c r="Y21" s="47"/>
    </row>
    <row r="22" spans="1:25" ht="20.25" customHeight="1"/>
    <row r="23" spans="1:25" ht="37.5" customHeight="1">
      <c r="A23" s="65" t="s">
        <v>16</v>
      </c>
      <c r="B23" s="65"/>
      <c r="C23" s="65"/>
      <c r="D23" s="65"/>
      <c r="E23" s="70" t="s">
        <v>17</v>
      </c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22"/>
    </row>
    <row r="24" spans="1:25" ht="156" customHeight="1">
      <c r="A24" s="65" t="s">
        <v>18</v>
      </c>
      <c r="B24" s="65"/>
      <c r="C24" s="65"/>
      <c r="D24" s="65"/>
      <c r="E24" s="66" t="s">
        <v>23</v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23"/>
    </row>
    <row r="25" spans="1:25" ht="15.75">
      <c r="A25" s="41" t="s">
        <v>50</v>
      </c>
      <c r="C25" s="41" t="s">
        <v>51</v>
      </c>
      <c r="E25" s="2"/>
      <c r="J25"/>
    </row>
    <row r="26" spans="1:25" ht="15">
      <c r="C26" s="11"/>
      <c r="D26" s="13"/>
      <c r="E26" s="14"/>
      <c r="F26" s="15"/>
      <c r="G26" s="15"/>
      <c r="H26" s="15"/>
      <c r="I26"/>
      <c r="J26"/>
    </row>
    <row r="27" spans="1:25" ht="15">
      <c r="C27" s="11"/>
      <c r="D27" s="62"/>
      <c r="E27" s="62"/>
      <c r="F27" s="16" t="s">
        <v>11</v>
      </c>
      <c r="G27" s="17"/>
      <c r="H27" s="12"/>
      <c r="I27"/>
      <c r="J27"/>
    </row>
    <row r="28" spans="1:25" ht="15">
      <c r="C28" s="11"/>
      <c r="D28" s="18"/>
      <c r="E28" s="11"/>
      <c r="F28" s="12"/>
      <c r="G28" s="16"/>
      <c r="H28" s="19"/>
      <c r="I28"/>
      <c r="J28"/>
    </row>
    <row r="29" spans="1:25" ht="15">
      <c r="C29" s="11"/>
      <c r="D29" s="62"/>
      <c r="E29" s="62"/>
      <c r="F29" s="16" t="s">
        <v>12</v>
      </c>
      <c r="G29" s="16"/>
      <c r="H29" s="19"/>
      <c r="I29"/>
      <c r="J29"/>
    </row>
    <row r="30" spans="1:25" ht="15">
      <c r="C30" s="11"/>
      <c r="D30" s="13"/>
      <c r="E30" s="11"/>
      <c r="F30" s="15"/>
      <c r="G30" s="15"/>
      <c r="H30" s="15"/>
      <c r="I30"/>
      <c r="J30"/>
    </row>
    <row r="31" spans="1:25" ht="15">
      <c r="C31" s="11"/>
      <c r="D31" s="62"/>
      <c r="E31" s="62"/>
      <c r="F31" s="20" t="s">
        <v>13</v>
      </c>
      <c r="G31" s="15"/>
      <c r="H31" s="15"/>
      <c r="I31"/>
      <c r="J31"/>
    </row>
    <row r="32" spans="1:25" ht="15">
      <c r="C32" s="11" t="s">
        <v>14</v>
      </c>
      <c r="D32" s="13"/>
      <c r="E32" s="21"/>
      <c r="F32" s="15"/>
      <c r="G32" s="15"/>
      <c r="H32" s="15"/>
      <c r="I32"/>
      <c r="J32"/>
    </row>
    <row r="33" spans="3:8" ht="15">
      <c r="C33" s="11"/>
      <c r="D33" s="11"/>
      <c r="E33" s="11"/>
      <c r="F33" s="12"/>
      <c r="G33" s="12"/>
      <c r="H33" s="12"/>
    </row>
    <row r="34" spans="3:8" ht="15">
      <c r="C34" s="11"/>
      <c r="D34" s="11"/>
      <c r="E34" s="11"/>
      <c r="F34" s="12"/>
      <c r="G34" s="12"/>
      <c r="H34" s="12"/>
    </row>
    <row r="35" spans="3:8" ht="15">
      <c r="C35" s="11"/>
      <c r="D35" s="11"/>
      <c r="E35" s="11"/>
      <c r="F35" s="12"/>
      <c r="G35" s="12"/>
      <c r="H35" s="12"/>
    </row>
    <row r="36" spans="3:8" ht="15">
      <c r="C36" s="11"/>
      <c r="D36" s="11"/>
      <c r="E36" s="11"/>
      <c r="F36" s="12"/>
      <c r="G36" s="12"/>
      <c r="H36" s="12"/>
    </row>
    <row r="37" spans="3:8" ht="15">
      <c r="C37" s="11"/>
      <c r="D37" s="11"/>
      <c r="E37" s="11"/>
      <c r="F37" s="12"/>
      <c r="G37" s="12"/>
      <c r="H37" s="12"/>
    </row>
    <row r="38" spans="3:8" ht="15">
      <c r="C38" s="11"/>
      <c r="D38" s="11"/>
      <c r="E38" s="11"/>
      <c r="F38" s="12"/>
      <c r="G38" s="12"/>
      <c r="H38" s="12"/>
    </row>
    <row r="39" spans="3:8" ht="15">
      <c r="C39" s="11"/>
      <c r="D39" s="11"/>
      <c r="E39" s="11"/>
      <c r="F39" s="12"/>
      <c r="G39" s="12"/>
      <c r="H39" s="12"/>
    </row>
  </sheetData>
  <mergeCells count="41">
    <mergeCell ref="P8:P9"/>
    <mergeCell ref="X8:X9"/>
    <mergeCell ref="Y8:Y9"/>
    <mergeCell ref="Q8:Q9"/>
    <mergeCell ref="R8:R9"/>
    <mergeCell ref="S8:S9"/>
    <mergeCell ref="T8:T9"/>
    <mergeCell ref="U8:U9"/>
    <mergeCell ref="V8:V9"/>
    <mergeCell ref="W8:W9"/>
    <mergeCell ref="D27:E27"/>
    <mergeCell ref="D29:E29"/>
    <mergeCell ref="D31:E31"/>
    <mergeCell ref="E3:K3"/>
    <mergeCell ref="E4:K4"/>
    <mergeCell ref="E5:K5"/>
    <mergeCell ref="A24:D24"/>
    <mergeCell ref="E24:X24"/>
    <mergeCell ref="A20:J20"/>
    <mergeCell ref="A23:D23"/>
    <mergeCell ref="E23:X23"/>
    <mergeCell ref="P7:Y7"/>
    <mergeCell ref="A21:J21"/>
    <mergeCell ref="A8:A9"/>
    <mergeCell ref="B8:B9"/>
    <mergeCell ref="O8:O9"/>
    <mergeCell ref="L7:M7"/>
    <mergeCell ref="A15:O15"/>
    <mergeCell ref="A10:O10"/>
    <mergeCell ref="C8:C9"/>
    <mergeCell ref="D8:D9"/>
    <mergeCell ref="F8:F9"/>
    <mergeCell ref="E8:E9"/>
    <mergeCell ref="G8:G9"/>
    <mergeCell ref="H8:H9"/>
    <mergeCell ref="I8:I9"/>
    <mergeCell ref="J8:J9"/>
    <mergeCell ref="K8:K9"/>
    <mergeCell ref="L8:L9"/>
    <mergeCell ref="M8:M9"/>
    <mergeCell ref="N8:N9"/>
  </mergeCells>
  <pageMargins left="0.39370078740157483" right="0.19685039370078741" top="0.74803149606299213" bottom="0.74803149606299213" header="0.31496062992125984" footer="0.31496062992125984"/>
  <pageSetup paperSize="8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2023-05-31T07:16:37Z</dcterms:modified>
</cp:coreProperties>
</file>